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85" i="1" l="1"/>
  <c r="B85" i="1"/>
  <c r="A10" i="1"/>
  <c r="B86" i="1" l="1"/>
  <c r="B87" i="1" s="1"/>
  <c r="C86" i="1"/>
  <c r="C87" i="1" s="1"/>
</calcChain>
</file>

<file path=xl/sharedStrings.xml><?xml version="1.0" encoding="utf-8"?>
<sst xmlns="http://schemas.openxmlformats.org/spreadsheetml/2006/main" count="83" uniqueCount="80">
  <si>
    <t>Приложение № 2
к договору управления МКД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</si>
  <si>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</si>
  <si>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</si>
  <si>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r>
      <t>Наименование работ и услуг</t>
    </r>
    <r>
      <rPr>
        <sz val="10"/>
        <rFont val="Times New Roman"/>
        <family val="1"/>
        <charset val="204"/>
      </rPr>
      <t xml:space="preserve">
Периодичность выполнения работ и оказания услуг</t>
    </r>
  </si>
  <si>
    <t>Годовая плата, руб.</t>
  </si>
  <si>
    <t>Стоимость на 1 м2 общей площади в месяц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</si>
  <si>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</si>
  <si>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Плановые осмотры с устранением мелких неисправностей - 1 раз в год. Ремонт по мере необходимости на основании дефектных ведомостей по решению собственников помещений многоквартирного дома</t>
  </si>
  <si>
    <t>1. ФУНДАМЕНТ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</si>
  <si>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</si>
  <si>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2. ПОДВАЛ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</si>
  <si>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</si>
  <si>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</si>
  <si>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</si>
  <si>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4. ПЕРЕКРЫТИЯ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</si>
  <si>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</si>
  <si>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5. БАЛКИ, ПЕРЕКРЫТИЯ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</si>
  <si>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</si>
  <si>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6. КРЫШИ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</si>
  <si>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 проверка температурно-влажностного режима и воздухообмена на чердаке; контроль состояния оборудования или устройств, предотвращающих образование наледи и сосулек;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 проверка и при необходимости очистка кровли и водоотводящих устройств от мусора, грязи и наледи, препятствующих стоку дождевых и талых вод; проверка и при необходимости очистка кровли от скопления снега и наледи;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</si>
  <si>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7. ЛЕСТНИЦЫ</t>
  </si>
  <si>
    <t>Выявление деформации и повреждений в несущих конструкциях, надежности крепления ограждений, выбоин и сколов в ступенях;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</si>
  <si>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8. 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</si>
  <si>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контроль состояния и работоспособности подсветки входов в подъезды; выявление нарушений и эксплуатационных качеств несущих конструкций, гидроизоляции, элементов металлических ограждений на козырьках; контроль состояния и восстановление или замена отдельных элементов крылец и зонтов над входами в здание, в подвалы;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</si>
  <si>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9. 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</si>
  <si>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проверка звукоизоляции и огнезащиты;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</si>
  <si>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10. 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</si>
  <si>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 Ремонт подъезда</t>
  </si>
  <si>
    <t>11. ПОЛЫ</t>
  </si>
  <si>
    <t>Проверка состояния основания, поверхностного слоя и работоспособности системы вентиляции (для деревянных полов);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</si>
  <si>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12. ОКНА, ДВЕРИ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</si>
  <si>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</si>
  <si>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</si>
  <si>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13. МУСОРОПРОВОД</t>
  </si>
  <si>
    <t>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работ.проверка технического состояния и работоспособности элементов мусоропровода; при выявлении засоров - незамедлительное их устранение;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разработка плана восстановительных работ (при необходимости), проведение восстановительных работ.устранение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</si>
  <si>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Плановые осмотры с устранением мелких неисправностей - 1 раз в год. Ремонт по мере необходимости на основании дефектных ведомостей.</t>
  </si>
  <si>
    <t>14. ВЕНТИЛЯЦИЯ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</si>
  <si>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</si>
  <si>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15. ИНДИВИДУАЛЬНЫЕ ТЕПЛОВЫЕ ПУНКТЫ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</si>
  <si>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8"/>
        <rFont val="Times New Roman"/>
        <family val="1"/>
        <charset val="204"/>
      </rPr>
      <t>; гидравлические и тепловые испытания оборудования тепловых пунктов.</t>
    </r>
  </si>
  <si>
    <t>16. СИСТЕМЫ ВОДОСНАБЖЕНИЯ (ХОЛОДНОГО И ГОРЯЧЕГО), ОТОПЛЕНИЯ, ВОДООТВЕДЕНИЯ</t>
  </si>
  <si>
    <r>
      <t xml:space="preserve"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</t>
    </r>
    <r>
      <rPr>
        <b/>
        <sz val="8"/>
        <rFont val="Times New Roman"/>
        <family val="1"/>
        <charset val="204"/>
      </rPr>
      <t>постоянный контроль параметров теплоносителя и воды (давления, температуры, расхода) и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незамедлительное принятие мер к восстановлению требуемых параметров отопления и водоснабжения и герметичности систем</t>
    </r>
    <r>
      <rPr>
        <sz val="8"/>
        <rFont val="Times New Roman"/>
        <family val="1"/>
        <charset val="204"/>
      </rPr>
      <t>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  </r>
  </si>
  <si>
    <t>Плановые осмотры с устранением мелких неисправностей 2 раза в год. Ремонт по мере необходимости на основании дефектных ведомостей.</t>
  </si>
  <si>
    <t>17. СОДЕРЖАНИЕ ТЕПЛОСНАБЖЕНИЯ (ОТОПЛЕНИЕ, ГВС)</t>
  </si>
  <si>
    <t>Испытания на прочность и плотность (гидравлические испытания) узлов ввода и систем отопления, промывка и регулировка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</si>
  <si>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18. СОДЕРЖАНИЕ ЭЛЕКТРОСНАБЖЕНИЯ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</si>
  <si>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</si>
  <si>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Плановые осмотры с устранением мелких неисправностей - 2 раз в год. Ремонт по мере необходимости на основании дефектных ведомостей.</t>
  </si>
  <si>
    <t>19. СОДЕРЖАНИЕ И РЕМОНТ ЛИФТА</t>
  </si>
  <si>
    <t>Обеспечение диспетчерской связи с кабиной лифта; обеспечение проведения осмотров, технического обслуживания и ремонт лифта (лифтов); обеспечение проведения аварийного обслуживания лифта (лифтов); обеспечение проведения технического освидетельствования лифта (лифтов), в том числе после замены элементов оборудования.</t>
  </si>
  <si>
    <t>согласно договору</t>
  </si>
  <si>
    <t>III. Работы и услуги по содержанию иного общего имущества в многоквартирном доме</t>
  </si>
  <si>
    <t>САНИТАРНОЕ СОДЕРЖАНИЕ МЕСТ ОБЩЕГО ПОЛЬЗОВАНИЯ</t>
  </si>
  <si>
    <t xml:space="preserve">20. Работы по содержанию помещений, входящих в состав общего имущества в многоквартирном доме: </t>
  </si>
  <si>
    <t>ежедневное влажное подметание лестничных площадок и маршей нижних 2 этажей;</t>
  </si>
  <si>
    <t>еженедельное влажное подметание лестничных площадок и маршей выше 2-го этажа;</t>
  </si>
  <si>
    <t>ежедневное влажное подметание мест перед загрузочными клапанами мусоропроводов;</t>
  </si>
  <si>
    <t>ежемесячное мытье лестничных площадок и маршей;</t>
  </si>
  <si>
    <t>ежегодное (весной) мытье окон, влажная протирка стен, дверей, плафонов на лестничных клетках, подоконников, отопительных приборов, оконных решеток, чердачных лестниц, шкафов для электросчетчиков, слаботочных устройств, почтовых ящиков;</t>
  </si>
  <si>
    <t>очистка систем защиты от грязи (металлических решеток, приямков) - 1 раз в неделю</t>
  </si>
  <si>
    <t>проведение дератизации и дезинсекции помещений, входящих в состав общего имущества в многоквартирном доме - 1 раз в год</t>
  </si>
  <si>
    <t>СОДЕРЖАНИЕ ЗЕМЕЛЬНОГО УЧАСТКА -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</si>
  <si>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</si>
  <si>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</si>
  <si>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>по мере необходимости. Начало работ не позднее 3 часов после начала снегопада</t>
  </si>
  <si>
    <t xml:space="preserve">22. В теплый период года: </t>
  </si>
  <si>
    <t>подметание и уборка придомовой территории - 5 раз в неделю</t>
  </si>
  <si>
    <t>очистка от мусора и промывка урн, уборка контейнерных площадок - по мере заполнения</t>
  </si>
  <si>
    <t>уборка и выкашивание газонов - 2 раза в летний период</t>
  </si>
  <si>
    <t>уборка крыльца и площадки перед входом в подъезд - по мере необходимости</t>
  </si>
  <si>
    <t>очистка металлической решетки и приямка - по мере необходимости</t>
  </si>
  <si>
    <r>
      <t>23. Незамедлительный вывоз твердых бытовых отходов при накоплении более 2,5 куб. метров;</t>
    </r>
    <r>
      <rPr>
        <b/>
        <strike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организация мест накопления бытовых отходов.</t>
    </r>
  </si>
  <si>
    <t>согласно договору по графику вывоза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</si>
  <si>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  <charset val="204"/>
      </rPr>
      <t xml:space="preserve"> ежемесячно</t>
    </r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</si>
  <si>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</si>
  <si>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</si>
  <si>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</si>
  <si>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Управленческие расходы</t>
  </si>
  <si>
    <t>ВСЕГО</t>
  </si>
  <si>
    <t>_________________________ Собственник                                  _______________________ Д.А. Днепровский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</si>
</sst>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trike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right"/>
    </xf>
    <xf numFmtId="0" fontId="1" fillId="2" borderId="0" xfId="0" applyFont="1" applyFill="1"/>
    <xf numFmtId="49" fontId="2" fillId="2" borderId="0" xfId="0" applyNumberFormat="1" applyFont="1" applyFill="1" applyBorder="1" applyAlignment="1"/>
    <xf numFmtId="49" fontId="1" fillId="2" borderId="0" xfId="0" applyNumberFormat="1" applyFont="1" applyFill="1" applyBorder="1" applyAlignment="1"/>
    <xf numFmtId="0" fontId="3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justify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0" fontId="7" fillId="0" borderId="7" xfId="0" applyFont="1" applyFill="1" applyBorder="1" applyAlignment="1">
      <alignment horizontal="justify"/>
    </xf>
    <xf numFmtId="0" fontId="2" fillId="0" borderId="8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vertical="center" wrapText="1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5" xfId="0" applyFont="1" applyFill="1" applyBorder="1" applyAlignment="1"/>
    <xf numFmtId="0" fontId="7" fillId="0" borderId="6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0" fontId="7" fillId="0" borderId="7" xfId="0" applyFont="1" applyFill="1" applyBorder="1" applyAlignment="1">
      <alignment horizontal="justify" wrapText="1"/>
    </xf>
    <xf numFmtId="0" fontId="7" fillId="0" borderId="9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4" fontId="1" fillId="0" borderId="0" xfId="0" applyNumberFormat="1" applyFont="1" applyFill="1" applyAlignment="1">
      <alignment wrapText="1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8" fillId="0" borderId="6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8" fillId="0" borderId="7" xfId="0" applyFont="1" applyFill="1" applyBorder="1" applyAlignment="1">
      <alignment horizontal="justify" wrapText="1"/>
    </xf>
    <xf numFmtId="0" fontId="7" fillId="0" borderId="6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horizontal="left" wrapText="1" indent="1"/>
    </xf>
    <xf numFmtId="0" fontId="7" fillId="0" borderId="6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justify" wrapText="1"/>
    </xf>
    <xf numFmtId="0" fontId="2" fillId="0" borderId="5" xfId="0" applyFont="1" applyFill="1" applyBorder="1" applyAlignment="1">
      <alignment horizontal="justify" wrapText="1"/>
    </xf>
    <xf numFmtId="0" fontId="7" fillId="0" borderId="6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wrapText="1" indent="1"/>
    </xf>
    <xf numFmtId="0" fontId="7" fillId="0" borderId="7" xfId="0" applyNumberFormat="1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justify"/>
    </xf>
    <xf numFmtId="0" fontId="2" fillId="0" borderId="4" xfId="0" applyFont="1" applyFill="1" applyBorder="1" applyAlignment="1">
      <alignment horizontal="justify"/>
    </xf>
    <xf numFmtId="0" fontId="2" fillId="0" borderId="5" xfId="0" applyFont="1" applyFill="1" applyBorder="1" applyAlignment="1">
      <alignment horizontal="justify"/>
    </xf>
    <xf numFmtId="0" fontId="7" fillId="0" borderId="9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justify"/>
    </xf>
    <xf numFmtId="0" fontId="2" fillId="0" borderId="13" xfId="0" applyFont="1" applyFill="1" applyBorder="1" applyAlignment="1">
      <alignment horizontal="justify"/>
    </xf>
    <xf numFmtId="0" fontId="6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vertical="top"/>
    </xf>
    <xf numFmtId="2" fontId="2" fillId="0" borderId="4" xfId="0" applyNumberFormat="1" applyFont="1" applyFill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87;&#1086;%20&#1088;&#1072;&#1076;&#1091;&#1078;&#1085;&#1086;&#1084;&#1091;%20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  <sheetName val="Приложение № 2"/>
      <sheetName val="Извещение для сайта"/>
      <sheetName val="расклад"/>
    </sheetNames>
    <sheetDataSet>
      <sheetData sheetId="0">
        <row r="11">
          <cell r="B11" t="str">
            <v>мкр. Радужный, 74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workbookViewId="0">
      <selection activeCell="H15" sqref="H15"/>
    </sheetView>
  </sheetViews>
  <sheetFormatPr defaultRowHeight="12.75" x14ac:dyDescent="0.2"/>
  <cols>
    <col min="1" max="1" width="64.7109375" style="3" customWidth="1"/>
    <col min="2" max="2" width="17.28515625" style="82" customWidth="1"/>
    <col min="3" max="3" width="12" style="3" customWidth="1"/>
    <col min="4" max="256" width="9.140625" style="3"/>
    <col min="257" max="257" width="64.7109375" style="3" customWidth="1"/>
    <col min="258" max="258" width="17.28515625" style="3" customWidth="1"/>
    <col min="259" max="259" width="12" style="3" customWidth="1"/>
    <col min="260" max="512" width="9.140625" style="3"/>
    <col min="513" max="513" width="64.7109375" style="3" customWidth="1"/>
    <col min="514" max="514" width="17.28515625" style="3" customWidth="1"/>
    <col min="515" max="515" width="12" style="3" customWidth="1"/>
    <col min="516" max="768" width="9.140625" style="3"/>
    <col min="769" max="769" width="64.7109375" style="3" customWidth="1"/>
    <col min="770" max="770" width="17.28515625" style="3" customWidth="1"/>
    <col min="771" max="771" width="12" style="3" customWidth="1"/>
    <col min="772" max="1024" width="9.140625" style="3"/>
    <col min="1025" max="1025" width="64.7109375" style="3" customWidth="1"/>
    <col min="1026" max="1026" width="17.28515625" style="3" customWidth="1"/>
    <col min="1027" max="1027" width="12" style="3" customWidth="1"/>
    <col min="1028" max="1280" width="9.140625" style="3"/>
    <col min="1281" max="1281" width="64.7109375" style="3" customWidth="1"/>
    <col min="1282" max="1282" width="17.28515625" style="3" customWidth="1"/>
    <col min="1283" max="1283" width="12" style="3" customWidth="1"/>
    <col min="1284" max="1536" width="9.140625" style="3"/>
    <col min="1537" max="1537" width="64.7109375" style="3" customWidth="1"/>
    <col min="1538" max="1538" width="17.28515625" style="3" customWidth="1"/>
    <col min="1539" max="1539" width="12" style="3" customWidth="1"/>
    <col min="1540" max="1792" width="9.140625" style="3"/>
    <col min="1793" max="1793" width="64.7109375" style="3" customWidth="1"/>
    <col min="1794" max="1794" width="17.28515625" style="3" customWidth="1"/>
    <col min="1795" max="1795" width="12" style="3" customWidth="1"/>
    <col min="1796" max="2048" width="9.140625" style="3"/>
    <col min="2049" max="2049" width="64.7109375" style="3" customWidth="1"/>
    <col min="2050" max="2050" width="17.28515625" style="3" customWidth="1"/>
    <col min="2051" max="2051" width="12" style="3" customWidth="1"/>
    <col min="2052" max="2304" width="9.140625" style="3"/>
    <col min="2305" max="2305" width="64.7109375" style="3" customWidth="1"/>
    <col min="2306" max="2306" width="17.28515625" style="3" customWidth="1"/>
    <col min="2307" max="2307" width="12" style="3" customWidth="1"/>
    <col min="2308" max="2560" width="9.140625" style="3"/>
    <col min="2561" max="2561" width="64.7109375" style="3" customWidth="1"/>
    <col min="2562" max="2562" width="17.28515625" style="3" customWidth="1"/>
    <col min="2563" max="2563" width="12" style="3" customWidth="1"/>
    <col min="2564" max="2816" width="9.140625" style="3"/>
    <col min="2817" max="2817" width="64.7109375" style="3" customWidth="1"/>
    <col min="2818" max="2818" width="17.28515625" style="3" customWidth="1"/>
    <col min="2819" max="2819" width="12" style="3" customWidth="1"/>
    <col min="2820" max="3072" width="9.140625" style="3"/>
    <col min="3073" max="3073" width="64.7109375" style="3" customWidth="1"/>
    <col min="3074" max="3074" width="17.28515625" style="3" customWidth="1"/>
    <col min="3075" max="3075" width="12" style="3" customWidth="1"/>
    <col min="3076" max="3328" width="9.140625" style="3"/>
    <col min="3329" max="3329" width="64.7109375" style="3" customWidth="1"/>
    <col min="3330" max="3330" width="17.28515625" style="3" customWidth="1"/>
    <col min="3331" max="3331" width="12" style="3" customWidth="1"/>
    <col min="3332" max="3584" width="9.140625" style="3"/>
    <col min="3585" max="3585" width="64.7109375" style="3" customWidth="1"/>
    <col min="3586" max="3586" width="17.28515625" style="3" customWidth="1"/>
    <col min="3587" max="3587" width="12" style="3" customWidth="1"/>
    <col min="3588" max="3840" width="9.140625" style="3"/>
    <col min="3841" max="3841" width="64.7109375" style="3" customWidth="1"/>
    <col min="3842" max="3842" width="17.28515625" style="3" customWidth="1"/>
    <col min="3843" max="3843" width="12" style="3" customWidth="1"/>
    <col min="3844" max="4096" width="9.140625" style="3"/>
    <col min="4097" max="4097" width="64.7109375" style="3" customWidth="1"/>
    <col min="4098" max="4098" width="17.28515625" style="3" customWidth="1"/>
    <col min="4099" max="4099" width="12" style="3" customWidth="1"/>
    <col min="4100" max="4352" width="9.140625" style="3"/>
    <col min="4353" max="4353" width="64.7109375" style="3" customWidth="1"/>
    <col min="4354" max="4354" width="17.28515625" style="3" customWidth="1"/>
    <col min="4355" max="4355" width="12" style="3" customWidth="1"/>
    <col min="4356" max="4608" width="9.140625" style="3"/>
    <col min="4609" max="4609" width="64.7109375" style="3" customWidth="1"/>
    <col min="4610" max="4610" width="17.28515625" style="3" customWidth="1"/>
    <col min="4611" max="4611" width="12" style="3" customWidth="1"/>
    <col min="4612" max="4864" width="9.140625" style="3"/>
    <col min="4865" max="4865" width="64.7109375" style="3" customWidth="1"/>
    <col min="4866" max="4866" width="17.28515625" style="3" customWidth="1"/>
    <col min="4867" max="4867" width="12" style="3" customWidth="1"/>
    <col min="4868" max="5120" width="9.140625" style="3"/>
    <col min="5121" max="5121" width="64.7109375" style="3" customWidth="1"/>
    <col min="5122" max="5122" width="17.28515625" style="3" customWidth="1"/>
    <col min="5123" max="5123" width="12" style="3" customWidth="1"/>
    <col min="5124" max="5376" width="9.140625" style="3"/>
    <col min="5377" max="5377" width="64.7109375" style="3" customWidth="1"/>
    <col min="5378" max="5378" width="17.28515625" style="3" customWidth="1"/>
    <col min="5379" max="5379" width="12" style="3" customWidth="1"/>
    <col min="5380" max="5632" width="9.140625" style="3"/>
    <col min="5633" max="5633" width="64.7109375" style="3" customWidth="1"/>
    <col min="5634" max="5634" width="17.28515625" style="3" customWidth="1"/>
    <col min="5635" max="5635" width="12" style="3" customWidth="1"/>
    <col min="5636" max="5888" width="9.140625" style="3"/>
    <col min="5889" max="5889" width="64.7109375" style="3" customWidth="1"/>
    <col min="5890" max="5890" width="17.28515625" style="3" customWidth="1"/>
    <col min="5891" max="5891" width="12" style="3" customWidth="1"/>
    <col min="5892" max="6144" width="9.140625" style="3"/>
    <col min="6145" max="6145" width="64.7109375" style="3" customWidth="1"/>
    <col min="6146" max="6146" width="17.28515625" style="3" customWidth="1"/>
    <col min="6147" max="6147" width="12" style="3" customWidth="1"/>
    <col min="6148" max="6400" width="9.140625" style="3"/>
    <col min="6401" max="6401" width="64.7109375" style="3" customWidth="1"/>
    <col min="6402" max="6402" width="17.28515625" style="3" customWidth="1"/>
    <col min="6403" max="6403" width="12" style="3" customWidth="1"/>
    <col min="6404" max="6656" width="9.140625" style="3"/>
    <col min="6657" max="6657" width="64.7109375" style="3" customWidth="1"/>
    <col min="6658" max="6658" width="17.28515625" style="3" customWidth="1"/>
    <col min="6659" max="6659" width="12" style="3" customWidth="1"/>
    <col min="6660" max="6912" width="9.140625" style="3"/>
    <col min="6913" max="6913" width="64.7109375" style="3" customWidth="1"/>
    <col min="6914" max="6914" width="17.28515625" style="3" customWidth="1"/>
    <col min="6915" max="6915" width="12" style="3" customWidth="1"/>
    <col min="6916" max="7168" width="9.140625" style="3"/>
    <col min="7169" max="7169" width="64.7109375" style="3" customWidth="1"/>
    <col min="7170" max="7170" width="17.28515625" style="3" customWidth="1"/>
    <col min="7171" max="7171" width="12" style="3" customWidth="1"/>
    <col min="7172" max="7424" width="9.140625" style="3"/>
    <col min="7425" max="7425" width="64.7109375" style="3" customWidth="1"/>
    <col min="7426" max="7426" width="17.28515625" style="3" customWidth="1"/>
    <col min="7427" max="7427" width="12" style="3" customWidth="1"/>
    <col min="7428" max="7680" width="9.140625" style="3"/>
    <col min="7681" max="7681" width="64.7109375" style="3" customWidth="1"/>
    <col min="7682" max="7682" width="17.28515625" style="3" customWidth="1"/>
    <col min="7683" max="7683" width="12" style="3" customWidth="1"/>
    <col min="7684" max="7936" width="9.140625" style="3"/>
    <col min="7937" max="7937" width="64.7109375" style="3" customWidth="1"/>
    <col min="7938" max="7938" width="17.28515625" style="3" customWidth="1"/>
    <col min="7939" max="7939" width="12" style="3" customWidth="1"/>
    <col min="7940" max="8192" width="9.140625" style="3"/>
    <col min="8193" max="8193" width="64.7109375" style="3" customWidth="1"/>
    <col min="8194" max="8194" width="17.28515625" style="3" customWidth="1"/>
    <col min="8195" max="8195" width="12" style="3" customWidth="1"/>
    <col min="8196" max="8448" width="9.140625" style="3"/>
    <col min="8449" max="8449" width="64.7109375" style="3" customWidth="1"/>
    <col min="8450" max="8450" width="17.28515625" style="3" customWidth="1"/>
    <col min="8451" max="8451" width="12" style="3" customWidth="1"/>
    <col min="8452" max="8704" width="9.140625" style="3"/>
    <col min="8705" max="8705" width="64.7109375" style="3" customWidth="1"/>
    <col min="8706" max="8706" width="17.28515625" style="3" customWidth="1"/>
    <col min="8707" max="8707" width="12" style="3" customWidth="1"/>
    <col min="8708" max="8960" width="9.140625" style="3"/>
    <col min="8961" max="8961" width="64.7109375" style="3" customWidth="1"/>
    <col min="8962" max="8962" width="17.28515625" style="3" customWidth="1"/>
    <col min="8963" max="8963" width="12" style="3" customWidth="1"/>
    <col min="8964" max="9216" width="9.140625" style="3"/>
    <col min="9217" max="9217" width="64.7109375" style="3" customWidth="1"/>
    <col min="9218" max="9218" width="17.28515625" style="3" customWidth="1"/>
    <col min="9219" max="9219" width="12" style="3" customWidth="1"/>
    <col min="9220" max="9472" width="9.140625" style="3"/>
    <col min="9473" max="9473" width="64.7109375" style="3" customWidth="1"/>
    <col min="9474" max="9474" width="17.28515625" style="3" customWidth="1"/>
    <col min="9475" max="9475" width="12" style="3" customWidth="1"/>
    <col min="9476" max="9728" width="9.140625" style="3"/>
    <col min="9729" max="9729" width="64.7109375" style="3" customWidth="1"/>
    <col min="9730" max="9730" width="17.28515625" style="3" customWidth="1"/>
    <col min="9731" max="9731" width="12" style="3" customWidth="1"/>
    <col min="9732" max="9984" width="9.140625" style="3"/>
    <col min="9985" max="9985" width="64.7109375" style="3" customWidth="1"/>
    <col min="9986" max="9986" width="17.28515625" style="3" customWidth="1"/>
    <col min="9987" max="9987" width="12" style="3" customWidth="1"/>
    <col min="9988" max="10240" width="9.140625" style="3"/>
    <col min="10241" max="10241" width="64.7109375" style="3" customWidth="1"/>
    <col min="10242" max="10242" width="17.28515625" style="3" customWidth="1"/>
    <col min="10243" max="10243" width="12" style="3" customWidth="1"/>
    <col min="10244" max="10496" width="9.140625" style="3"/>
    <col min="10497" max="10497" width="64.7109375" style="3" customWidth="1"/>
    <col min="10498" max="10498" width="17.28515625" style="3" customWidth="1"/>
    <col min="10499" max="10499" width="12" style="3" customWidth="1"/>
    <col min="10500" max="10752" width="9.140625" style="3"/>
    <col min="10753" max="10753" width="64.7109375" style="3" customWidth="1"/>
    <col min="10754" max="10754" width="17.28515625" style="3" customWidth="1"/>
    <col min="10755" max="10755" width="12" style="3" customWidth="1"/>
    <col min="10756" max="11008" width="9.140625" style="3"/>
    <col min="11009" max="11009" width="64.7109375" style="3" customWidth="1"/>
    <col min="11010" max="11010" width="17.28515625" style="3" customWidth="1"/>
    <col min="11011" max="11011" width="12" style="3" customWidth="1"/>
    <col min="11012" max="11264" width="9.140625" style="3"/>
    <col min="11265" max="11265" width="64.7109375" style="3" customWidth="1"/>
    <col min="11266" max="11266" width="17.28515625" style="3" customWidth="1"/>
    <col min="11267" max="11267" width="12" style="3" customWidth="1"/>
    <col min="11268" max="11520" width="9.140625" style="3"/>
    <col min="11521" max="11521" width="64.7109375" style="3" customWidth="1"/>
    <col min="11522" max="11522" width="17.28515625" style="3" customWidth="1"/>
    <col min="11523" max="11523" width="12" style="3" customWidth="1"/>
    <col min="11524" max="11776" width="9.140625" style="3"/>
    <col min="11777" max="11777" width="64.7109375" style="3" customWidth="1"/>
    <col min="11778" max="11778" width="17.28515625" style="3" customWidth="1"/>
    <col min="11779" max="11779" width="12" style="3" customWidth="1"/>
    <col min="11780" max="12032" width="9.140625" style="3"/>
    <col min="12033" max="12033" width="64.7109375" style="3" customWidth="1"/>
    <col min="12034" max="12034" width="17.28515625" style="3" customWidth="1"/>
    <col min="12035" max="12035" width="12" style="3" customWidth="1"/>
    <col min="12036" max="12288" width="9.140625" style="3"/>
    <col min="12289" max="12289" width="64.7109375" style="3" customWidth="1"/>
    <col min="12290" max="12290" width="17.28515625" style="3" customWidth="1"/>
    <col min="12291" max="12291" width="12" style="3" customWidth="1"/>
    <col min="12292" max="12544" width="9.140625" style="3"/>
    <col min="12545" max="12545" width="64.7109375" style="3" customWidth="1"/>
    <col min="12546" max="12546" width="17.28515625" style="3" customWidth="1"/>
    <col min="12547" max="12547" width="12" style="3" customWidth="1"/>
    <col min="12548" max="12800" width="9.140625" style="3"/>
    <col min="12801" max="12801" width="64.7109375" style="3" customWidth="1"/>
    <col min="12802" max="12802" width="17.28515625" style="3" customWidth="1"/>
    <col min="12803" max="12803" width="12" style="3" customWidth="1"/>
    <col min="12804" max="13056" width="9.140625" style="3"/>
    <col min="13057" max="13057" width="64.7109375" style="3" customWidth="1"/>
    <col min="13058" max="13058" width="17.28515625" style="3" customWidth="1"/>
    <col min="13059" max="13059" width="12" style="3" customWidth="1"/>
    <col min="13060" max="13312" width="9.140625" style="3"/>
    <col min="13313" max="13313" width="64.7109375" style="3" customWidth="1"/>
    <col min="13314" max="13314" width="17.28515625" style="3" customWidth="1"/>
    <col min="13315" max="13315" width="12" style="3" customWidth="1"/>
    <col min="13316" max="13568" width="9.140625" style="3"/>
    <col min="13569" max="13569" width="64.7109375" style="3" customWidth="1"/>
    <col min="13570" max="13570" width="17.28515625" style="3" customWidth="1"/>
    <col min="13571" max="13571" width="12" style="3" customWidth="1"/>
    <col min="13572" max="13824" width="9.140625" style="3"/>
    <col min="13825" max="13825" width="64.7109375" style="3" customWidth="1"/>
    <col min="13826" max="13826" width="17.28515625" style="3" customWidth="1"/>
    <col min="13827" max="13827" width="12" style="3" customWidth="1"/>
    <col min="13828" max="14080" width="9.140625" style="3"/>
    <col min="14081" max="14081" width="64.7109375" style="3" customWidth="1"/>
    <col min="14082" max="14082" width="17.28515625" style="3" customWidth="1"/>
    <col min="14083" max="14083" width="12" style="3" customWidth="1"/>
    <col min="14084" max="14336" width="9.140625" style="3"/>
    <col min="14337" max="14337" width="64.7109375" style="3" customWidth="1"/>
    <col min="14338" max="14338" width="17.28515625" style="3" customWidth="1"/>
    <col min="14339" max="14339" width="12" style="3" customWidth="1"/>
    <col min="14340" max="14592" width="9.140625" style="3"/>
    <col min="14593" max="14593" width="64.7109375" style="3" customWidth="1"/>
    <col min="14594" max="14594" width="17.28515625" style="3" customWidth="1"/>
    <col min="14595" max="14595" width="12" style="3" customWidth="1"/>
    <col min="14596" max="14848" width="9.140625" style="3"/>
    <col min="14849" max="14849" width="64.7109375" style="3" customWidth="1"/>
    <col min="14850" max="14850" width="17.28515625" style="3" customWidth="1"/>
    <col min="14851" max="14851" width="12" style="3" customWidth="1"/>
    <col min="14852" max="15104" width="9.140625" style="3"/>
    <col min="15105" max="15105" width="64.7109375" style="3" customWidth="1"/>
    <col min="15106" max="15106" width="17.28515625" style="3" customWidth="1"/>
    <col min="15107" max="15107" width="12" style="3" customWidth="1"/>
    <col min="15108" max="15360" width="9.140625" style="3"/>
    <col min="15361" max="15361" width="64.7109375" style="3" customWidth="1"/>
    <col min="15362" max="15362" width="17.28515625" style="3" customWidth="1"/>
    <col min="15363" max="15363" width="12" style="3" customWidth="1"/>
    <col min="15364" max="15616" width="9.140625" style="3"/>
    <col min="15617" max="15617" width="64.7109375" style="3" customWidth="1"/>
    <col min="15618" max="15618" width="17.28515625" style="3" customWidth="1"/>
    <col min="15619" max="15619" width="12" style="3" customWidth="1"/>
    <col min="15620" max="15872" width="9.140625" style="3"/>
    <col min="15873" max="15873" width="64.7109375" style="3" customWidth="1"/>
    <col min="15874" max="15874" width="17.28515625" style="3" customWidth="1"/>
    <col min="15875" max="15875" width="12" style="3" customWidth="1"/>
    <col min="15876" max="16128" width="9.140625" style="3"/>
    <col min="16129" max="16129" width="64.7109375" style="3" customWidth="1"/>
    <col min="16130" max="16130" width="17.28515625" style="3" customWidth="1"/>
    <col min="16131" max="16131" width="12" style="3" customWidth="1"/>
    <col min="16132" max="16384" width="9.140625" style="3"/>
  </cols>
  <sheetData>
    <row r="1" spans="1:3" ht="26.25" customHeight="1" x14ac:dyDescent="0.2">
      <c r="A1" s="1"/>
      <c r="B1" s="2" t="s">
        <v>0</v>
      </c>
      <c r="C1" s="2"/>
    </row>
    <row r="2" spans="1:3" ht="5.25" customHeight="1" x14ac:dyDescent="0.2">
      <c r="A2" s="1"/>
      <c r="B2" s="4"/>
      <c r="C2" s="4"/>
    </row>
    <row r="3" spans="1:3" ht="8.25" customHeight="1" x14ac:dyDescent="0.2">
      <c r="A3" s="1"/>
      <c r="B3" s="5"/>
      <c r="C3" s="5"/>
    </row>
    <row r="4" spans="1:3" ht="6.75" customHeight="1" x14ac:dyDescent="0.2">
      <c r="A4" s="1"/>
      <c r="B4" s="6"/>
      <c r="C4" s="7"/>
    </row>
    <row r="5" spans="1:3" ht="6.75" customHeight="1" x14ac:dyDescent="0.2">
      <c r="A5" s="1"/>
      <c r="B5" s="8"/>
      <c r="C5" s="7"/>
    </row>
    <row r="6" spans="1:3" x14ac:dyDescent="0.2">
      <c r="A6" s="1"/>
      <c r="B6" s="8"/>
      <c r="C6" s="9"/>
    </row>
    <row r="7" spans="1:3" ht="6" customHeight="1" x14ac:dyDescent="0.2">
      <c r="A7" s="1"/>
      <c r="B7" s="8"/>
      <c r="C7" s="10"/>
    </row>
    <row r="8" spans="1:3" ht="21.6" customHeight="1" x14ac:dyDescent="0.25">
      <c r="A8" s="11" t="s">
        <v>1</v>
      </c>
      <c r="B8" s="11"/>
      <c r="C8" s="11"/>
    </row>
    <row r="9" spans="1:3" ht="30.4" customHeight="1" x14ac:dyDescent="0.25">
      <c r="A9" s="12" t="s">
        <v>2</v>
      </c>
      <c r="B9" s="12"/>
      <c r="C9" s="12"/>
    </row>
    <row r="10" spans="1:3" ht="16.350000000000001" customHeight="1" x14ac:dyDescent="0.25">
      <c r="A10" s="13" t="str">
        <f>'[1]Приложение №1'!B11</f>
        <v>мкр. Радужный, 74</v>
      </c>
      <c r="B10" s="13"/>
      <c r="C10" s="13"/>
    </row>
    <row r="11" spans="1:3" s="17" customFormat="1" ht="51.75" customHeight="1" x14ac:dyDescent="0.25">
      <c r="A11" s="14" t="s">
        <v>3</v>
      </c>
      <c r="B11" s="15" t="s">
        <v>4</v>
      </c>
      <c r="C11" s="16" t="s">
        <v>5</v>
      </c>
    </row>
    <row r="12" spans="1:3" ht="63.6" customHeight="1" x14ac:dyDescent="0.2">
      <c r="A12" s="18" t="s">
        <v>6</v>
      </c>
      <c r="B12" s="19">
        <v>80974.259999999995</v>
      </c>
      <c r="C12" s="20">
        <v>1.1499999999999999</v>
      </c>
    </row>
    <row r="13" spans="1:3" ht="26.85" customHeight="1" x14ac:dyDescent="0.2">
      <c r="A13" s="21" t="s">
        <v>7</v>
      </c>
      <c r="B13" s="21"/>
      <c r="C13" s="21"/>
    </row>
    <row r="14" spans="1:3" ht="11.85" customHeight="1" x14ac:dyDescent="0.2">
      <c r="A14" s="22" t="s">
        <v>8</v>
      </c>
      <c r="B14" s="23"/>
      <c r="C14" s="24"/>
    </row>
    <row r="15" spans="1:3" ht="53.25" customHeight="1" x14ac:dyDescent="0.2">
      <c r="A15" s="25" t="s">
        <v>9</v>
      </c>
      <c r="B15" s="26"/>
      <c r="C15" s="27"/>
    </row>
    <row r="16" spans="1:3" ht="13.7" customHeight="1" x14ac:dyDescent="0.2">
      <c r="A16" s="22" t="s">
        <v>10</v>
      </c>
      <c r="B16" s="23"/>
      <c r="C16" s="24"/>
    </row>
    <row r="17" spans="1:3" ht="45.2" customHeight="1" x14ac:dyDescent="0.2">
      <c r="A17" s="25" t="s">
        <v>11</v>
      </c>
      <c r="B17" s="26"/>
      <c r="C17" s="27"/>
    </row>
    <row r="18" spans="1:3" ht="13.7" customHeight="1" x14ac:dyDescent="0.2">
      <c r="A18" s="22" t="s">
        <v>12</v>
      </c>
      <c r="B18" s="23"/>
      <c r="C18" s="24"/>
    </row>
    <row r="19" spans="1:3" ht="41.25" customHeight="1" x14ac:dyDescent="0.2">
      <c r="A19" s="25" t="s">
        <v>13</v>
      </c>
      <c r="B19" s="26"/>
      <c r="C19" s="27"/>
    </row>
    <row r="20" spans="1:3" ht="13.7" customHeight="1" x14ac:dyDescent="0.2">
      <c r="A20" s="22" t="s">
        <v>14</v>
      </c>
      <c r="B20" s="23"/>
      <c r="C20" s="24"/>
    </row>
    <row r="21" spans="1:3" ht="74.650000000000006" customHeight="1" x14ac:dyDescent="0.2">
      <c r="A21" s="25" t="s">
        <v>15</v>
      </c>
      <c r="B21" s="26"/>
      <c r="C21" s="27"/>
    </row>
    <row r="22" spans="1:3" ht="13.7" customHeight="1" x14ac:dyDescent="0.2">
      <c r="A22" s="22" t="s">
        <v>16</v>
      </c>
      <c r="B22" s="23"/>
      <c r="C22" s="24"/>
    </row>
    <row r="23" spans="1:3" ht="65.45" customHeight="1" x14ac:dyDescent="0.2">
      <c r="A23" s="25" t="s">
        <v>17</v>
      </c>
      <c r="B23" s="26"/>
      <c r="C23" s="27"/>
    </row>
    <row r="24" spans="1:3" ht="13.7" customHeight="1" x14ac:dyDescent="0.2">
      <c r="A24" s="22" t="s">
        <v>18</v>
      </c>
      <c r="B24" s="23"/>
      <c r="C24" s="24"/>
    </row>
    <row r="25" spans="1:3" ht="146.1" customHeight="1" x14ac:dyDescent="0.2">
      <c r="A25" s="25" t="s">
        <v>19</v>
      </c>
      <c r="B25" s="26"/>
      <c r="C25" s="27"/>
    </row>
    <row r="26" spans="1:3" ht="13.7" customHeight="1" x14ac:dyDescent="0.2">
      <c r="A26" s="22" t="s">
        <v>20</v>
      </c>
      <c r="B26" s="23"/>
      <c r="C26" s="24"/>
    </row>
    <row r="27" spans="1:3" ht="42.6" customHeight="1" x14ac:dyDescent="0.2">
      <c r="A27" s="25" t="s">
        <v>21</v>
      </c>
      <c r="B27" s="26"/>
      <c r="C27" s="27"/>
    </row>
    <row r="28" spans="1:3" ht="13.7" customHeight="1" x14ac:dyDescent="0.2">
      <c r="A28" s="22" t="s">
        <v>22</v>
      </c>
      <c r="B28" s="23"/>
      <c r="C28" s="24"/>
    </row>
    <row r="29" spans="1:3" ht="65.45" customHeight="1" x14ac:dyDescent="0.2">
      <c r="A29" s="25" t="s">
        <v>23</v>
      </c>
      <c r="B29" s="26"/>
      <c r="C29" s="27"/>
    </row>
    <row r="30" spans="1:3" ht="13.7" customHeight="1" x14ac:dyDescent="0.2">
      <c r="A30" s="22" t="s">
        <v>24</v>
      </c>
      <c r="B30" s="23"/>
      <c r="C30" s="24"/>
    </row>
    <row r="31" spans="1:3" ht="43.9" customHeight="1" x14ac:dyDescent="0.2">
      <c r="A31" s="25" t="s">
        <v>25</v>
      </c>
      <c r="B31" s="26"/>
      <c r="C31" s="27"/>
    </row>
    <row r="32" spans="1:3" ht="12.4" customHeight="1" x14ac:dyDescent="0.2">
      <c r="A32" s="22" t="s">
        <v>26</v>
      </c>
      <c r="B32" s="23"/>
      <c r="C32" s="24"/>
    </row>
    <row r="33" spans="1:3" ht="22.9" customHeight="1" x14ac:dyDescent="0.2">
      <c r="A33" s="25" t="s">
        <v>27</v>
      </c>
      <c r="B33" s="26"/>
      <c r="C33" s="27"/>
    </row>
    <row r="34" spans="1:3" ht="12.4" customHeight="1" x14ac:dyDescent="0.2">
      <c r="A34" s="22" t="s">
        <v>28</v>
      </c>
      <c r="B34" s="23"/>
      <c r="C34" s="24"/>
    </row>
    <row r="35" spans="1:3" ht="24.2" customHeight="1" x14ac:dyDescent="0.2">
      <c r="A35" s="25" t="s">
        <v>29</v>
      </c>
      <c r="B35" s="26"/>
      <c r="C35" s="27"/>
    </row>
    <row r="36" spans="1:3" ht="13.7" customHeight="1" x14ac:dyDescent="0.2">
      <c r="A36" s="22" t="s">
        <v>30</v>
      </c>
      <c r="B36" s="23"/>
      <c r="C36" s="24"/>
    </row>
    <row r="37" spans="1:3" ht="43.15" customHeight="1" x14ac:dyDescent="0.2">
      <c r="A37" s="25" t="s">
        <v>31</v>
      </c>
      <c r="B37" s="26"/>
      <c r="C37" s="27"/>
    </row>
    <row r="38" spans="1:3" ht="39.75" customHeight="1" x14ac:dyDescent="0.2">
      <c r="A38" s="28" t="s">
        <v>32</v>
      </c>
      <c r="B38" s="20">
        <v>679479.66</v>
      </c>
      <c r="C38" s="29">
        <v>9.65</v>
      </c>
    </row>
    <row r="39" spans="1:3" ht="13.7" customHeight="1" x14ac:dyDescent="0.2">
      <c r="A39" s="30" t="s">
        <v>33</v>
      </c>
      <c r="B39" s="31"/>
      <c r="C39" s="32"/>
    </row>
    <row r="40" spans="1:3" ht="123.75" customHeight="1" x14ac:dyDescent="0.2">
      <c r="A40" s="33" t="s">
        <v>34</v>
      </c>
      <c r="B40" s="34"/>
      <c r="C40" s="35"/>
    </row>
    <row r="41" spans="1:3" ht="18.75" customHeight="1" x14ac:dyDescent="0.2">
      <c r="A41" s="36" t="s">
        <v>35</v>
      </c>
      <c r="B41" s="37"/>
      <c r="C41" s="38"/>
    </row>
    <row r="42" spans="1:3" ht="13.7" customHeight="1" x14ac:dyDescent="0.2">
      <c r="A42" s="30" t="s">
        <v>36</v>
      </c>
      <c r="B42" s="31"/>
      <c r="C42" s="32"/>
    </row>
    <row r="43" spans="1:3" ht="43.15" customHeight="1" x14ac:dyDescent="0.2">
      <c r="A43" s="33" t="s">
        <v>37</v>
      </c>
      <c r="B43" s="34"/>
      <c r="C43" s="35"/>
    </row>
    <row r="44" spans="1:3" ht="12.4" customHeight="1" x14ac:dyDescent="0.2">
      <c r="A44" s="36" t="s">
        <v>35</v>
      </c>
      <c r="B44" s="37"/>
      <c r="C44" s="38"/>
    </row>
    <row r="45" spans="1:3" ht="13.7" customHeight="1" x14ac:dyDescent="0.2">
      <c r="A45" s="30" t="s">
        <v>38</v>
      </c>
      <c r="B45" s="31"/>
      <c r="C45" s="32"/>
    </row>
    <row r="46" spans="1:3" ht="43.15" customHeight="1" x14ac:dyDescent="0.2">
      <c r="A46" s="33" t="s">
        <v>39</v>
      </c>
      <c r="B46" s="34"/>
      <c r="C46" s="35"/>
    </row>
    <row r="47" spans="1:3" ht="12.4" customHeight="1" x14ac:dyDescent="0.2">
      <c r="A47" s="36" t="s">
        <v>35</v>
      </c>
      <c r="B47" s="37"/>
      <c r="C47" s="38"/>
    </row>
    <row r="48" spans="1:3" ht="14.45" customHeight="1" x14ac:dyDescent="0.2">
      <c r="A48" s="39" t="s">
        <v>40</v>
      </c>
      <c r="B48" s="40"/>
      <c r="C48" s="41"/>
    </row>
    <row r="49" spans="1:5" ht="85.7" customHeight="1" x14ac:dyDescent="0.2">
      <c r="A49" s="33" t="s">
        <v>41</v>
      </c>
      <c r="B49" s="34"/>
      <c r="C49" s="35"/>
    </row>
    <row r="50" spans="1:5" ht="11.85" customHeight="1" x14ac:dyDescent="0.2">
      <c r="A50" s="36" t="s">
        <v>42</v>
      </c>
      <c r="B50" s="37"/>
      <c r="C50" s="38"/>
    </row>
    <row r="51" spans="1:5" ht="13.7" customHeight="1" x14ac:dyDescent="0.2">
      <c r="A51" s="39" t="s">
        <v>43</v>
      </c>
      <c r="B51" s="40"/>
      <c r="C51" s="41"/>
    </row>
    <row r="52" spans="1:5" ht="22.7" customHeight="1" x14ac:dyDescent="0.2">
      <c r="A52" s="33" t="s">
        <v>44</v>
      </c>
      <c r="B52" s="34"/>
      <c r="C52" s="35"/>
    </row>
    <row r="53" spans="1:5" ht="14.45" customHeight="1" x14ac:dyDescent="0.2">
      <c r="A53" s="25" t="s">
        <v>35</v>
      </c>
      <c r="B53" s="26"/>
      <c r="C53" s="27"/>
    </row>
    <row r="54" spans="1:5" ht="16.350000000000001" customHeight="1" x14ac:dyDescent="0.2">
      <c r="A54" s="39" t="s">
        <v>45</v>
      </c>
      <c r="B54" s="40"/>
      <c r="C54" s="41"/>
    </row>
    <row r="55" spans="1:5" ht="43.9" customHeight="1" x14ac:dyDescent="0.2">
      <c r="A55" s="33" t="s">
        <v>46</v>
      </c>
      <c r="B55" s="34"/>
      <c r="C55" s="35"/>
    </row>
    <row r="56" spans="1:5" ht="13.7" customHeight="1" x14ac:dyDescent="0.2">
      <c r="A56" s="36" t="s">
        <v>47</v>
      </c>
      <c r="B56" s="37"/>
      <c r="C56" s="38"/>
    </row>
    <row r="57" spans="1:5" ht="15.75" customHeight="1" x14ac:dyDescent="0.2">
      <c r="A57" s="39" t="s">
        <v>48</v>
      </c>
      <c r="B57" s="40"/>
      <c r="C57" s="41"/>
    </row>
    <row r="58" spans="1:5" ht="32.1" customHeight="1" x14ac:dyDescent="0.2">
      <c r="A58" s="33" t="s">
        <v>49</v>
      </c>
      <c r="B58" s="34"/>
      <c r="C58" s="35"/>
      <c r="E58" s="42"/>
    </row>
    <row r="59" spans="1:5" ht="11.85" customHeight="1" x14ac:dyDescent="0.2">
      <c r="A59" s="36" t="s">
        <v>50</v>
      </c>
      <c r="B59" s="37"/>
      <c r="C59" s="38"/>
    </row>
    <row r="60" spans="1:5" ht="29.25" customHeight="1" x14ac:dyDescent="0.2">
      <c r="A60" s="28" t="s">
        <v>51</v>
      </c>
      <c r="B60" s="19">
        <v>485845.56</v>
      </c>
      <c r="C60" s="43">
        <v>6.9</v>
      </c>
    </row>
    <row r="61" spans="1:5" ht="17.649999999999999" customHeight="1" x14ac:dyDescent="0.2">
      <c r="A61" s="44" t="s">
        <v>52</v>
      </c>
      <c r="B61" s="45"/>
      <c r="C61" s="46"/>
    </row>
    <row r="62" spans="1:5" ht="14.25" customHeight="1" x14ac:dyDescent="0.2">
      <c r="A62" s="47" t="s">
        <v>53</v>
      </c>
      <c r="B62" s="48"/>
      <c r="C62" s="49"/>
    </row>
    <row r="63" spans="1:5" ht="12.4" customHeight="1" x14ac:dyDescent="0.2">
      <c r="A63" s="50" t="s">
        <v>54</v>
      </c>
      <c r="B63" s="51"/>
      <c r="C63" s="52"/>
    </row>
    <row r="64" spans="1:5" ht="12.4" customHeight="1" x14ac:dyDescent="0.2">
      <c r="A64" s="50" t="s">
        <v>55</v>
      </c>
      <c r="B64" s="51"/>
      <c r="C64" s="52"/>
    </row>
    <row r="65" spans="1:3" ht="12.4" customHeight="1" x14ac:dyDescent="0.2">
      <c r="A65" s="53" t="s">
        <v>56</v>
      </c>
      <c r="B65" s="54"/>
      <c r="C65" s="55"/>
    </row>
    <row r="66" spans="1:3" ht="11.1" customHeight="1" x14ac:dyDescent="0.2">
      <c r="A66" s="50" t="s">
        <v>57</v>
      </c>
      <c r="B66" s="51"/>
      <c r="C66" s="52"/>
    </row>
    <row r="67" spans="1:3" ht="22.35" customHeight="1" x14ac:dyDescent="0.2">
      <c r="A67" s="50" t="s">
        <v>58</v>
      </c>
      <c r="B67" s="51"/>
      <c r="C67" s="52"/>
    </row>
    <row r="68" spans="1:3" ht="12.4" customHeight="1" x14ac:dyDescent="0.2">
      <c r="A68" s="50" t="s">
        <v>59</v>
      </c>
      <c r="B68" s="51"/>
      <c r="C68" s="52"/>
    </row>
    <row r="69" spans="1:3" ht="13.15" customHeight="1" x14ac:dyDescent="0.2">
      <c r="A69" s="50" t="s">
        <v>60</v>
      </c>
      <c r="B69" s="51"/>
      <c r="C69" s="52"/>
    </row>
    <row r="70" spans="1:3" ht="38.1" customHeight="1" x14ac:dyDescent="0.2">
      <c r="A70" s="56" t="s">
        <v>61</v>
      </c>
      <c r="B70" s="57"/>
      <c r="C70" s="58"/>
    </row>
    <row r="71" spans="1:3" ht="16.5" customHeight="1" x14ac:dyDescent="0.2">
      <c r="A71" s="59" t="s">
        <v>62</v>
      </c>
      <c r="B71" s="60"/>
      <c r="C71" s="61"/>
    </row>
    <row r="72" spans="1:3" ht="43.15" customHeight="1" x14ac:dyDescent="0.2">
      <c r="A72" s="62" t="s">
        <v>63</v>
      </c>
      <c r="B72" s="63"/>
      <c r="C72" s="64"/>
    </row>
    <row r="73" spans="1:3" ht="11.1" customHeight="1" x14ac:dyDescent="0.2">
      <c r="A73" s="33" t="s">
        <v>64</v>
      </c>
      <c r="B73" s="34"/>
      <c r="C73" s="35"/>
    </row>
    <row r="74" spans="1:3" ht="16.5" customHeight="1" x14ac:dyDescent="0.2">
      <c r="A74" s="65" t="s">
        <v>65</v>
      </c>
      <c r="B74" s="66"/>
      <c r="C74" s="67"/>
    </row>
    <row r="75" spans="1:3" ht="12" customHeight="1" x14ac:dyDescent="0.2">
      <c r="A75" s="50" t="s">
        <v>66</v>
      </c>
      <c r="B75" s="51"/>
      <c r="C75" s="52"/>
    </row>
    <row r="76" spans="1:3" ht="12" customHeight="1" x14ac:dyDescent="0.2">
      <c r="A76" s="50" t="s">
        <v>67</v>
      </c>
      <c r="B76" s="51"/>
      <c r="C76" s="52"/>
    </row>
    <row r="77" spans="1:3" ht="12" customHeight="1" x14ac:dyDescent="0.2">
      <c r="A77" s="50" t="s">
        <v>68</v>
      </c>
      <c r="B77" s="51"/>
      <c r="C77" s="52"/>
    </row>
    <row r="78" spans="1:3" ht="12" customHeight="1" x14ac:dyDescent="0.2">
      <c r="A78" s="50" t="s">
        <v>69</v>
      </c>
      <c r="B78" s="51"/>
      <c r="C78" s="52"/>
    </row>
    <row r="79" spans="1:3" ht="12" customHeight="1" x14ac:dyDescent="0.2">
      <c r="A79" s="68" t="s">
        <v>70</v>
      </c>
      <c r="B79" s="69"/>
      <c r="C79" s="70"/>
    </row>
    <row r="80" spans="1:3" ht="29.45" customHeight="1" x14ac:dyDescent="0.2">
      <c r="A80" s="65" t="s">
        <v>71</v>
      </c>
      <c r="B80" s="66"/>
      <c r="C80" s="67"/>
    </row>
    <row r="81" spans="1:3" ht="12.4" customHeight="1" x14ac:dyDescent="0.2">
      <c r="A81" s="36" t="s">
        <v>72</v>
      </c>
      <c r="B81" s="37"/>
      <c r="C81" s="38"/>
    </row>
    <row r="82" spans="1:3" ht="39.950000000000003" customHeight="1" x14ac:dyDescent="0.2">
      <c r="A82" s="71" t="s">
        <v>73</v>
      </c>
      <c r="B82" s="72"/>
      <c r="C82" s="73"/>
    </row>
    <row r="83" spans="1:3" ht="28.15" customHeight="1" x14ac:dyDescent="0.2">
      <c r="A83" s="65" t="s">
        <v>74</v>
      </c>
      <c r="B83" s="66"/>
      <c r="C83" s="67"/>
    </row>
    <row r="84" spans="1:3" ht="13.15" customHeight="1" x14ac:dyDescent="0.2">
      <c r="A84" s="36" t="s">
        <v>75</v>
      </c>
      <c r="B84" s="37"/>
      <c r="C84" s="38"/>
    </row>
    <row r="85" spans="1:3" s="76" customFormat="1" x14ac:dyDescent="0.2">
      <c r="A85" s="74" t="s">
        <v>76</v>
      </c>
      <c r="B85" s="75">
        <f>B12+B38+B60</f>
        <v>1246299.48</v>
      </c>
      <c r="C85" s="75">
        <f>C12+C38+C60</f>
        <v>17.700000000000003</v>
      </c>
    </row>
    <row r="86" spans="1:3" x14ac:dyDescent="0.2">
      <c r="A86" s="77" t="s">
        <v>77</v>
      </c>
      <c r="B86" s="78">
        <f>B85*0.1</f>
        <v>124629.948</v>
      </c>
      <c r="C86" s="79">
        <f>C85*0.1</f>
        <v>1.7700000000000005</v>
      </c>
    </row>
    <row r="87" spans="1:3" x14ac:dyDescent="0.2">
      <c r="A87" s="80" t="s">
        <v>78</v>
      </c>
      <c r="B87" s="81">
        <f>B85+B86</f>
        <v>1370929.4280000001</v>
      </c>
      <c r="C87" s="81">
        <f>SUM(C85:C86)</f>
        <v>19.470000000000002</v>
      </c>
    </row>
    <row r="90" spans="1:3" x14ac:dyDescent="0.2">
      <c r="A90" s="83" t="s">
        <v>79</v>
      </c>
      <c r="B90" s="83"/>
      <c r="C90" s="83"/>
    </row>
  </sheetData>
  <mergeCells count="76">
    <mergeCell ref="A82:C82"/>
    <mergeCell ref="A83:C83"/>
    <mergeCell ref="A84:C84"/>
    <mergeCell ref="A90:C90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3:C63"/>
    <mergeCell ref="A64:C64"/>
    <mergeCell ref="A66:C66"/>
    <mergeCell ref="A67:C67"/>
    <mergeCell ref="A68:C68"/>
    <mergeCell ref="A69:C69"/>
    <mergeCell ref="A56:C56"/>
    <mergeCell ref="A57:C57"/>
    <mergeCell ref="A58:C58"/>
    <mergeCell ref="A59:C59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7:C37"/>
    <mergeCell ref="A39:C39"/>
    <mergeCell ref="A40:C40"/>
    <mergeCell ref="A41:C41"/>
    <mergeCell ref="A42:C42"/>
    <mergeCell ref="A43:C43"/>
    <mergeCell ref="A31:C31"/>
    <mergeCell ref="A32:C32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B1:C1"/>
    <mergeCell ref="B2:C2"/>
    <mergeCell ref="B3:C3"/>
    <mergeCell ref="A8:C8"/>
    <mergeCell ref="A9:C9"/>
    <mergeCell ref="A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2015-03-03T23:45:34Z</dcterms:modified>
</cp:coreProperties>
</file>